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82" activeTab="3"/>
  </bookViews>
  <sheets>
    <sheet name="标段1（尿液分析试剂及配套服务）" sheetId="2" r:id="rId1"/>
    <sheet name="标段2（快速金标试剂)" sheetId="14" r:id="rId2"/>
    <sheet name="标段3（一次性使用妇科冲洗治疗头及配套服务）" sheetId="18" r:id="rId3"/>
    <sheet name="标段4（POCT甲乙肺等检测项目）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<sst xmlns="http://schemas.openxmlformats.org/spreadsheetml/2006/main" count="95" uniqueCount="54">
  <si>
    <t>标段1</t>
  </si>
  <si>
    <t>项目名称</t>
  </si>
  <si>
    <t>规格</t>
  </si>
  <si>
    <t>单位</t>
  </si>
  <si>
    <t>最高限价(元)</t>
  </si>
  <si>
    <t>2年预估用量</t>
  </si>
  <si>
    <t>总金额(元)</t>
  </si>
  <si>
    <t xml:space="preserve">标段1：尿液分析试剂（配套服务）二年预算81.6万
</t>
  </si>
  <si>
    <t>尿液分析试剂及配套服务</t>
  </si>
  <si>
    <t>/</t>
  </si>
  <si>
    <t>人次</t>
  </si>
  <si>
    <t>标段2</t>
  </si>
  <si>
    <t>规格型号</t>
  </si>
  <si>
    <t>最高限价（元）</t>
  </si>
  <si>
    <t>二年预估用量</t>
  </si>
  <si>
    <t>总金额（元）</t>
  </si>
  <si>
    <t xml:space="preserve">标段2：快速金标试剂
  二年  预算60万
</t>
  </si>
  <si>
    <t>甲型流感病毒抗原检测试剂盒（胶体金法）</t>
  </si>
  <si>
    <t>人份</t>
  </si>
  <si>
    <t>乙型流感病毒抗原检测试剂盒（胶体金法）</t>
  </si>
  <si>
    <t>肺炎支原体抗原检测试剂盒（胶体金法）</t>
  </si>
  <si>
    <t>呼吸道合胞病毒抗原检测试剂盒（胶体金法）</t>
  </si>
  <si>
    <t>腺病毒抗原检测试剂盒（胶体金法)</t>
  </si>
  <si>
    <t>百日咳类毒素和丝状血凝素IgG抗体检测试剂盒（胶体金法）</t>
  </si>
  <si>
    <t>TP检测试剂盒（胶体金法）</t>
  </si>
  <si>
    <t>HCV检测试剂盒（胶体金法）</t>
  </si>
  <si>
    <t>HIV检测试剂盒（胶体金法）</t>
  </si>
  <si>
    <t>两种品牌</t>
  </si>
  <si>
    <t>人绒毛膜促性腺激素（HCG）检测试纸（胶体金）</t>
  </si>
  <si>
    <t>乙型肝炎表面抗原（胶体金法）</t>
  </si>
  <si>
    <t>标段3</t>
  </si>
  <si>
    <t>名称</t>
  </si>
  <si>
    <t>规格参数</t>
  </si>
  <si>
    <t>单价（元）</t>
  </si>
  <si>
    <t>金额</t>
  </si>
  <si>
    <t>标段3
（一次性使用妇科冲洗治疗头及配套服务）</t>
  </si>
  <si>
    <t xml:space="preserve">一次性使用妇科冲洗治疗头及配套服务
二年预算63万
</t>
  </si>
  <si>
    <t>套</t>
  </si>
  <si>
    <t>63元</t>
  </si>
  <si>
    <t>10000套</t>
  </si>
  <si>
    <t>630000元</t>
  </si>
  <si>
    <t>标段4</t>
  </si>
  <si>
    <t>标段4
POCT甲乙肺等检测项目
二年预算325万元</t>
  </si>
  <si>
    <t>甲流病毒核酸检测试剂盒</t>
  </si>
  <si>
    <t>乙流病毒核酸检测试剂盒</t>
  </si>
  <si>
    <t>肺炎支原体核酸检测试剂盒</t>
  </si>
  <si>
    <t>合胞病毒核酸检测试剂盒</t>
  </si>
  <si>
    <t>腺病毒核酸检测试剂盒</t>
  </si>
  <si>
    <t>鼻病毒核酸检测试剂盒</t>
  </si>
  <si>
    <t>副流感病毒核酸检测试剂盒</t>
  </si>
  <si>
    <t>人偏肺病毒核酸检测试剂盒</t>
  </si>
  <si>
    <t>百日咳杆菌核酸检测试剂盒</t>
  </si>
  <si>
    <t>新冠核酸检测试剂盒</t>
  </si>
  <si>
    <t>★以上项目征询时，甲乙肺合胞腺病毒不可缺项，剩余项目若未全部涉及，可缺项。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</si>
</sst>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21" fillId="0" borderId="0" applyBorder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 2" xfId="50"/>
    <cellStyle name="常规 5" xfId="51"/>
    <cellStyle name="常规 2 4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I2" sqref="I2"/>
    </sheetView>
  </sheetViews>
  <sheetFormatPr defaultColWidth="9" defaultRowHeight="13.5" outlineLevelRow="1" outlineLevelCol="6"/>
  <cols>
    <col min="1" max="1" width="8.125" style="14" customWidth="1"/>
    <col min="2" max="2" width="23.375" style="14" customWidth="1"/>
    <col min="3" max="3" width="5.125" style="14" customWidth="1"/>
    <col min="4" max="4" width="9" style="14"/>
    <col min="5" max="5" width="13.125" style="15" customWidth="1"/>
    <col min="6" max="6" width="12" style="15" customWidth="1"/>
    <col min="7" max="7" width="11" style="15" customWidth="1"/>
    <col min="8" max="16384" width="9" style="14"/>
  </cols>
  <sheetData>
    <row r="1" spans="1:7">
      <c r="A1" s="10" t="s">
        <v>0</v>
      </c>
      <c r="B1" s="10" t="s">
        <v>1</v>
      </c>
      <c r="C1" s="10" t="s">
        <v>2</v>
      </c>
      <c r="D1" s="10" t="s">
        <v>3</v>
      </c>
      <c r="E1" s="9" t="s">
        <v>4</v>
      </c>
      <c r="F1" s="9" t="s">
        <v>5</v>
      </c>
      <c r="G1" s="9" t="s">
        <v>6</v>
      </c>
    </row>
    <row r="2" ht="94.5" spans="1:7">
      <c r="A2" s="20" t="s">
        <v>7</v>
      </c>
      <c r="B2" s="10" t="s">
        <v>8</v>
      </c>
      <c r="C2" s="10" t="s">
        <v>9</v>
      </c>
      <c r="D2" s="10" t="s">
        <v>10</v>
      </c>
      <c r="E2" s="9">
        <v>8.5</v>
      </c>
      <c r="F2" s="9">
        <v>96000</v>
      </c>
      <c r="G2" s="9">
        <f>F2*E2</f>
        <v>816000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B26" sqref="B26"/>
    </sheetView>
  </sheetViews>
  <sheetFormatPr defaultColWidth="9" defaultRowHeight="13.5" outlineLevelCol="6"/>
  <cols>
    <col min="1" max="1" width="9" style="14"/>
    <col min="2" max="2" width="55.875" style="14" customWidth="1"/>
    <col min="3" max="4" width="9" style="14"/>
    <col min="5" max="5" width="15" style="15" customWidth="1"/>
    <col min="6" max="7" width="12.875" style="15" customWidth="1"/>
    <col min="8" max="16384" width="9" style="14"/>
  </cols>
  <sheetData>
    <row r="1" spans="1:7">
      <c r="A1" s="16" t="s">
        <v>11</v>
      </c>
      <c r="B1" s="10" t="s">
        <v>1</v>
      </c>
      <c r="C1" s="10" t="s">
        <v>12</v>
      </c>
      <c r="D1" s="10" t="s">
        <v>3</v>
      </c>
      <c r="E1" s="9" t="s">
        <v>13</v>
      </c>
      <c r="F1" s="4" t="s">
        <v>14</v>
      </c>
      <c r="G1" s="9" t="s">
        <v>15</v>
      </c>
    </row>
    <row r="2" spans="1:7">
      <c r="A2" s="17" t="s">
        <v>16</v>
      </c>
      <c r="B2" s="10" t="s">
        <v>17</v>
      </c>
      <c r="C2" s="10" t="s">
        <v>9</v>
      </c>
      <c r="D2" s="10" t="s">
        <v>18</v>
      </c>
      <c r="E2" s="9">
        <v>16</v>
      </c>
      <c r="F2" s="4">
        <v>8000</v>
      </c>
      <c r="G2" s="9">
        <f t="shared" ref="G2:G13" si="0">E2*F2</f>
        <v>128000</v>
      </c>
    </row>
    <row r="3" spans="1:7">
      <c r="A3" s="18"/>
      <c r="B3" s="10" t="s">
        <v>19</v>
      </c>
      <c r="C3" s="10" t="s">
        <v>9</v>
      </c>
      <c r="D3" s="10" t="s">
        <v>18</v>
      </c>
      <c r="E3" s="9">
        <v>16</v>
      </c>
      <c r="F3" s="4">
        <v>8000</v>
      </c>
      <c r="G3" s="9">
        <f t="shared" si="0"/>
        <v>128000</v>
      </c>
    </row>
    <row r="4" spans="1:7">
      <c r="A4" s="18"/>
      <c r="B4" s="10" t="s">
        <v>20</v>
      </c>
      <c r="C4" s="10" t="s">
        <v>9</v>
      </c>
      <c r="D4" s="10" t="s">
        <v>18</v>
      </c>
      <c r="E4" s="9">
        <v>16</v>
      </c>
      <c r="F4" s="4">
        <v>8000</v>
      </c>
      <c r="G4" s="9">
        <f t="shared" si="0"/>
        <v>128000</v>
      </c>
    </row>
    <row r="5" spans="1:7">
      <c r="A5" s="18"/>
      <c r="B5" s="10" t="s">
        <v>21</v>
      </c>
      <c r="C5" s="10" t="s">
        <v>9</v>
      </c>
      <c r="D5" s="10" t="s">
        <v>18</v>
      </c>
      <c r="E5" s="9">
        <v>10</v>
      </c>
      <c r="F5" s="4">
        <v>8000</v>
      </c>
      <c r="G5" s="9">
        <f t="shared" si="0"/>
        <v>80000</v>
      </c>
    </row>
    <row r="6" spans="1:7">
      <c r="A6" s="18"/>
      <c r="B6" s="10" t="s">
        <v>22</v>
      </c>
      <c r="C6" s="10" t="s">
        <v>9</v>
      </c>
      <c r="D6" s="10" t="s">
        <v>18</v>
      </c>
      <c r="E6" s="9">
        <v>10</v>
      </c>
      <c r="F6" s="4">
        <v>8000</v>
      </c>
      <c r="G6" s="9">
        <f t="shared" si="0"/>
        <v>80000</v>
      </c>
    </row>
    <row r="7" spans="1:7">
      <c r="A7" s="18"/>
      <c r="B7" s="10" t="s">
        <v>23</v>
      </c>
      <c r="C7" s="10" t="s">
        <v>9</v>
      </c>
      <c r="D7" s="10" t="s">
        <v>18</v>
      </c>
      <c r="E7" s="9">
        <v>14</v>
      </c>
      <c r="F7" s="4">
        <v>1000</v>
      </c>
      <c r="G7" s="9">
        <f t="shared" si="0"/>
        <v>14000</v>
      </c>
    </row>
    <row r="8" spans="1:7">
      <c r="A8" s="18"/>
      <c r="B8" s="10" t="s">
        <v>24</v>
      </c>
      <c r="C8" s="10" t="s">
        <v>9</v>
      </c>
      <c r="D8" s="10" t="s">
        <v>18</v>
      </c>
      <c r="E8" s="9">
        <v>5</v>
      </c>
      <c r="F8" s="4">
        <v>200</v>
      </c>
      <c r="G8" s="9">
        <f t="shared" si="0"/>
        <v>1000</v>
      </c>
    </row>
    <row r="9" spans="1:7">
      <c r="A9" s="18"/>
      <c r="B9" s="10" t="s">
        <v>25</v>
      </c>
      <c r="C9" s="10" t="s">
        <v>9</v>
      </c>
      <c r="D9" s="10" t="s">
        <v>18</v>
      </c>
      <c r="E9" s="9">
        <v>5</v>
      </c>
      <c r="F9" s="4">
        <v>100</v>
      </c>
      <c r="G9" s="9">
        <f t="shared" si="0"/>
        <v>500</v>
      </c>
    </row>
    <row r="10" spans="1:7">
      <c r="A10" s="18"/>
      <c r="B10" s="10" t="s">
        <v>26</v>
      </c>
      <c r="C10" s="10" t="s">
        <v>27</v>
      </c>
      <c r="D10" s="10" t="s">
        <v>18</v>
      </c>
      <c r="E10" s="9">
        <v>3.4</v>
      </c>
      <c r="F10" s="4">
        <v>100</v>
      </c>
      <c r="G10" s="9">
        <f t="shared" si="0"/>
        <v>340</v>
      </c>
    </row>
    <row r="11" spans="1:7">
      <c r="A11" s="18"/>
      <c r="B11" s="10" t="s">
        <v>26</v>
      </c>
      <c r="C11" s="10"/>
      <c r="D11" s="10" t="s">
        <v>18</v>
      </c>
      <c r="E11" s="9">
        <v>4.375</v>
      </c>
      <c r="F11" s="4">
        <v>100</v>
      </c>
      <c r="G11" s="9">
        <f t="shared" si="0"/>
        <v>437.5</v>
      </c>
    </row>
    <row r="12" spans="1:7">
      <c r="A12" s="18"/>
      <c r="B12" s="10" t="s">
        <v>28</v>
      </c>
      <c r="C12" s="10" t="s">
        <v>9</v>
      </c>
      <c r="D12" s="10" t="s">
        <v>18</v>
      </c>
      <c r="E12" s="9">
        <v>0.55</v>
      </c>
      <c r="F12" s="4">
        <v>60000</v>
      </c>
      <c r="G12" s="9">
        <f t="shared" si="0"/>
        <v>33000</v>
      </c>
    </row>
    <row r="13" spans="1:7">
      <c r="A13" s="19"/>
      <c r="B13" s="10" t="s">
        <v>29</v>
      </c>
      <c r="C13" s="10"/>
      <c r="D13" s="10" t="s">
        <v>18</v>
      </c>
      <c r="E13" s="9">
        <v>0.6</v>
      </c>
      <c r="F13" s="4">
        <v>3000</v>
      </c>
      <c r="G13" s="9">
        <f t="shared" si="0"/>
        <v>1800</v>
      </c>
    </row>
  </sheetData>
  <mergeCells count="1">
    <mergeCell ref="A2:A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I10" sqref="I10"/>
    </sheetView>
  </sheetViews>
  <sheetFormatPr defaultColWidth="9" defaultRowHeight="13.5" outlineLevelRow="1" outlineLevelCol="6"/>
  <cols>
    <col min="6" max="6" width="12.875" customWidth="1"/>
  </cols>
  <sheetData>
    <row r="1" spans="1:7">
      <c r="A1" s="9" t="s">
        <v>30</v>
      </c>
      <c r="B1" s="9" t="s">
        <v>31</v>
      </c>
      <c r="C1" s="10" t="s">
        <v>32</v>
      </c>
      <c r="D1" s="10" t="s">
        <v>3</v>
      </c>
      <c r="E1" s="10" t="s">
        <v>33</v>
      </c>
      <c r="F1" s="9" t="s">
        <v>14</v>
      </c>
      <c r="G1" s="10" t="s">
        <v>34</v>
      </c>
    </row>
    <row r="2" ht="108" spans="1:7">
      <c r="A2" s="11" t="s">
        <v>35</v>
      </c>
      <c r="B2" s="11" t="s">
        <v>36</v>
      </c>
      <c r="C2" s="12"/>
      <c r="D2" s="12" t="s">
        <v>37</v>
      </c>
      <c r="E2" s="12" t="s">
        <v>38</v>
      </c>
      <c r="F2" s="13" t="s">
        <v>39</v>
      </c>
      <c r="G2" s="12" t="s">
        <v>40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K19" sqref="K19"/>
    </sheetView>
  </sheetViews>
  <sheetFormatPr defaultColWidth="9" defaultRowHeight="13.5" outlineLevelCol="6"/>
  <cols>
    <col min="1" max="1" width="9" style="1"/>
    <col min="2" max="2" width="25.375" style="1" customWidth="1"/>
    <col min="3" max="3" width="8.875" style="1" customWidth="1"/>
    <col min="4" max="4" width="9" style="1"/>
    <col min="5" max="5" width="15" style="1" customWidth="1"/>
    <col min="6" max="6" width="12.875" style="1" customWidth="1"/>
    <col min="7" max="7" width="11" style="1" customWidth="1"/>
    <col min="8" max="16384" width="9" style="1"/>
  </cols>
  <sheetData>
    <row r="1" spans="1:7">
      <c r="A1" s="2" t="s">
        <v>41</v>
      </c>
      <c r="B1" s="3" t="s">
        <v>1</v>
      </c>
      <c r="C1" s="3" t="s">
        <v>12</v>
      </c>
      <c r="D1" s="3" t="s">
        <v>3</v>
      </c>
      <c r="E1" s="3" t="s">
        <v>13</v>
      </c>
      <c r="F1" s="4" t="s">
        <v>14</v>
      </c>
      <c r="G1" s="3" t="s">
        <v>6</v>
      </c>
    </row>
    <row r="2" spans="1:7">
      <c r="A2" s="5" t="s">
        <v>42</v>
      </c>
      <c r="B2" s="3" t="s">
        <v>43</v>
      </c>
      <c r="C2" s="3"/>
      <c r="D2" s="3" t="s">
        <v>18</v>
      </c>
      <c r="E2" s="3">
        <v>25</v>
      </c>
      <c r="F2" s="4">
        <v>30000</v>
      </c>
      <c r="G2" s="3">
        <f t="shared" ref="G2:G11" si="0">F2*E2</f>
        <v>750000</v>
      </c>
    </row>
    <row r="3" spans="1:7">
      <c r="A3" s="6"/>
      <c r="B3" s="3" t="s">
        <v>44</v>
      </c>
      <c r="C3" s="3"/>
      <c r="D3" s="3" t="s">
        <v>18</v>
      </c>
      <c r="E3" s="3">
        <v>25</v>
      </c>
      <c r="F3" s="4">
        <v>30000</v>
      </c>
      <c r="G3" s="3">
        <f t="shared" si="0"/>
        <v>750000</v>
      </c>
    </row>
    <row r="4" spans="1:7">
      <c r="A4" s="6"/>
      <c r="B4" s="3" t="s">
        <v>45</v>
      </c>
      <c r="C4" s="3"/>
      <c r="D4" s="3" t="s">
        <v>18</v>
      </c>
      <c r="E4" s="3">
        <v>25</v>
      </c>
      <c r="F4" s="4">
        <v>30000</v>
      </c>
      <c r="G4" s="3">
        <f t="shared" si="0"/>
        <v>750000</v>
      </c>
    </row>
    <row r="5" spans="1:7">
      <c r="A5" s="6"/>
      <c r="B5" s="3" t="s">
        <v>46</v>
      </c>
      <c r="C5" s="3"/>
      <c r="D5" s="3" t="s">
        <v>18</v>
      </c>
      <c r="E5" s="3">
        <v>45</v>
      </c>
      <c r="F5" s="4">
        <v>10000</v>
      </c>
      <c r="G5" s="3">
        <f t="shared" si="0"/>
        <v>450000</v>
      </c>
    </row>
    <row r="6" spans="1:7">
      <c r="A6" s="6"/>
      <c r="B6" s="1" t="s">
        <v>47</v>
      </c>
      <c r="C6" s="3"/>
      <c r="D6" s="3" t="s">
        <v>18</v>
      </c>
      <c r="E6" s="3">
        <v>25</v>
      </c>
      <c r="F6" s="4">
        <v>10000</v>
      </c>
      <c r="G6" s="3">
        <f t="shared" si="0"/>
        <v>250000</v>
      </c>
    </row>
    <row r="7" spans="1:7">
      <c r="A7" s="6"/>
      <c r="B7" s="1" t="s">
        <v>48</v>
      </c>
      <c r="C7" s="3"/>
      <c r="D7" s="3" t="s">
        <v>18</v>
      </c>
      <c r="E7" s="3">
        <v>45</v>
      </c>
      <c r="F7" s="4">
        <v>2000</v>
      </c>
      <c r="G7" s="3">
        <f t="shared" si="0"/>
        <v>90000</v>
      </c>
    </row>
    <row r="8" spans="1:7">
      <c r="A8" s="6"/>
      <c r="B8" s="1" t="s">
        <v>49</v>
      </c>
      <c r="C8" s="3"/>
      <c r="D8" s="3" t="s">
        <v>18</v>
      </c>
      <c r="E8" s="3">
        <v>30</v>
      </c>
      <c r="F8" s="4">
        <v>2000</v>
      </c>
      <c r="G8" s="3">
        <f t="shared" si="0"/>
        <v>60000</v>
      </c>
    </row>
    <row r="9" spans="1:7">
      <c r="A9" s="6"/>
      <c r="B9" s="1" t="s">
        <v>50</v>
      </c>
      <c r="C9" s="3"/>
      <c r="D9" s="3" t="s">
        <v>18</v>
      </c>
      <c r="E9" s="3">
        <v>30</v>
      </c>
      <c r="F9" s="4">
        <v>2000</v>
      </c>
      <c r="G9" s="3">
        <f t="shared" si="0"/>
        <v>60000</v>
      </c>
    </row>
    <row r="10" spans="1:7">
      <c r="A10" s="6"/>
      <c r="B10" s="3" t="s">
        <v>51</v>
      </c>
      <c r="C10" s="3"/>
      <c r="D10" s="3" t="s">
        <v>18</v>
      </c>
      <c r="E10" s="3">
        <v>35</v>
      </c>
      <c r="F10" s="4">
        <v>2000</v>
      </c>
      <c r="G10" s="3">
        <f t="shared" si="0"/>
        <v>70000</v>
      </c>
    </row>
    <row r="11" spans="1:7">
      <c r="A11" s="7"/>
      <c r="B11" s="3" t="s">
        <v>52</v>
      </c>
      <c r="C11" s="3"/>
      <c r="D11" s="3" t="s">
        <v>18</v>
      </c>
      <c r="E11" s="3">
        <v>8.8</v>
      </c>
      <c r="F11" s="4">
        <v>2000</v>
      </c>
      <c r="G11" s="3">
        <f t="shared" si="0"/>
        <v>17600</v>
      </c>
    </row>
    <row r="13" spans="1:7">
      <c r="A13" s="8" t="s">
        <v>53</v>
      </c>
      <c r="B13" s="8"/>
      <c r="C13" s="8"/>
      <c r="D13" s="8"/>
      <c r="E13" s="8"/>
      <c r="F13" s="8"/>
      <c r="G13" s="8"/>
    </row>
  </sheetData>
  <mergeCells count="2">
    <mergeCell ref="A13:G13"/>
    <mergeCell ref="A2:A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标段1（尿液分析试剂及配套服务）</vt:lpstr>
      <vt:lpstr>标段2（快速金标试剂)</vt:lpstr>
      <vt:lpstr>标段3（一次性使用妇科冲洗治疗头及配套服务）</vt:lpstr>
      <vt:lpstr>标段4（POCT甲乙肺等检测项目）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mikimiko</cp:lastModifiedBy>
  <dcterms:created xsi:type="dcterms:W3CDTF">2025-08-30T01:58:00Z</dcterms:created>
  <dcterms:modified xsi:type="dcterms:W3CDTF">2026-01-10T01:24:56Z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1716E56D1B50421B83586FF11AB974DB</vt:lpwstr>
  </property>
  <property fmtid="{D5CDD505-2E9C-101B-9397-08002B2CF9AE}" pid="4" name="CalculationRule">
    <vt:i4>0</vt:i4>
  </property>
</Properties>
</file>